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c88ec4c8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" sheetId="1" r:id="R7035c3c9188649b5"/>
    <x:sheet xmlns:r="http://schemas.openxmlformats.org/officeDocument/2006/relationships" name="Funding &amp; Runway" sheetId="2" r:id="R6a9f6b25f7374b2a"/>
    <x:sheet xmlns:r="http://schemas.openxmlformats.org/officeDocument/2006/relationships" name="Revenue Model" sheetId="3" r:id="Rabe9427f2ca744be"/>
    <x:sheet xmlns:r="http://schemas.openxmlformats.org/officeDocument/2006/relationships" name="Sources" sheetId="4" r:id="R121481f84f2e45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;[Red]($#,##0);-"/>
    <x:numFmt numFmtId="201" formatCode="0.0%"/>
    <x:numFmt numFmtId="202" formatCode="0%"/>
    <x:numFmt numFmtId="203" formatCode="0.0x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sz val="11"/>
      <x:color rgb="FF0000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111A2E"/>
      </x:patternFill>
    </x:fill>
  </x:fills>
  <x:borders count="4">
    <x:border/>
    <x:border/>
    <x:border>
      <x:top style="thin">
        <x:color rgb="FF000000"/>
      </x:top>
    </x:border>
    <x:border>
      <x:top style="thin">
        <x:color rgb="FF000000"/>
      </x:top>
    </x:border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 vertic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4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1" xfId="0" applyNumberFormat="1" applyFont="1" applyFill="1" applyBorder="1"/>
    <x:xf numFmtId="0" fontId="4" fillId="0" borderId="1" xfId="0" applyNumberFormat="1" applyFont="1" applyFill="1" applyBorder="1"/>
    <x:xf numFmtId="201" fontId="4" fillId="0" borderId="0" xfId="0" applyNumberFormat="1" applyFont="1" applyFill="1" applyBorder="1"/>
    <x:xf numFmtId="201" fontId="4" fillId="0" borderId="1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201" fontId="4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1" fontId="4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4" fillId="0" borderId="0" xfId="0" applyNumberFormat="1" applyFont="1" applyFill="1" applyBorder="1"/>
    <x:xf numFmtId="202" fontId="4" fillId="0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202" fontId="4" fillId="0" borderId="0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98f15caca4ee9" /><Relationship Type="http://schemas.openxmlformats.org/officeDocument/2006/relationships/theme" Target="/xl/theme/theme1.xml" Id="Rde9e01cc8de04e14" /><Relationship Type="http://schemas.openxmlformats.org/officeDocument/2006/relationships/sharedStrings" Target="/xl/sharedStrings.xml" Id="Ref5e785adab14e84" /><Relationship Type="http://schemas.openxmlformats.org/officeDocument/2006/relationships/worksheet" Target="/xl/worksheets/sheet1.xml" Id="R7035c3c9188649b5" /><Relationship Type="http://schemas.openxmlformats.org/officeDocument/2006/relationships/worksheet" Target="/xl/worksheets/sheet2.xml" Id="R6a9f6b25f7374b2a" /><Relationship Type="http://schemas.openxmlformats.org/officeDocument/2006/relationships/worksheet" Target="/xl/worksheets/sheet3.xml" Id="Rabe9427f2ca744be" /><Relationship Type="http://schemas.openxmlformats.org/officeDocument/2006/relationships/worksheet" Target="/xl/worksheets/sheet4.xml" Id="R121481f84f2e45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0e72df1221846a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d555fe7a446548c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Use of Funds by Seed Size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$1.5M</c:v>
          </c:tx>
          <c:cat>
            <c:strRef>
              <c:f>'Funding &amp; Runway'!$A$18:$A$23</c:f>
              <c:strCache>
                <c:ptCount val="0"/>
              </c:strCache>
            </c:strRef>
          </c:cat>
          <c:val>
            <c:numRef>
              <c:f>'Funding &amp; Runway'!$B$18:$B$23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$2.0M</c:v>
          </c:tx>
          <c:cat>
            <c:strRef>
              <c:f>'Funding &amp; Runway'!$A$18:$A$23</c:f>
              <c:strCache>
                <c:ptCount val="0"/>
              </c:strCache>
            </c:strRef>
          </c:cat>
          <c:val>
            <c:numRef>
              <c:f>'Funding &amp; Runway'!$C$18:$C$23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$3.0M</c:v>
          </c:tx>
          <c:cat>
            <c:strRef>
              <c:f>'Funding &amp; Runway'!$A$18:$A$23</c:f>
              <c:strCache>
                <c:ptCount val="0"/>
              </c:strCache>
            </c:strRef>
          </c:cat>
          <c:val>
            <c:numRef>
              <c:f>'Funding &amp; Runway'!$D$18:$D$23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Illustrative Enterprise Value Sensitivity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ARR</c:v>
          </c:tx>
          <c:cat>
            <c:strRef>
              <c:f>'Revenue Model'!$A$17:$A$19</c:f>
              <c:strCache>
                <c:ptCount val="0"/>
              </c:strCache>
            </c:strRef>
          </c:cat>
          <c:val>
            <c:numRef>
              <c:f>'Revenue Model'!$B$17:$B$19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8x</c:v>
          </c:tx>
          <c:cat>
            <c:strRef>
              <c:f>'Revenue Model'!$A$17:$A$19</c:f>
              <c:strCache>
                <c:ptCount val="0"/>
              </c:strCache>
            </c:strRef>
          </c:cat>
          <c:val>
            <c:numRef>
              <c:f>'Revenue Model'!$C$17:$C$19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10x</c:v>
          </c:tx>
          <c:cat>
            <c:strRef>
              <c:f>'Revenue Model'!$A$17:$A$19</c:f>
              <c:strCache>
                <c:ptCount val="0"/>
              </c:strCache>
            </c:strRef>
          </c:cat>
          <c:val>
            <c:numRef>
              <c:f>'Revenue Model'!$D$17:$D$19</c:f>
              <c:numCache>
                <c:formatCode>$#,##0;[Red]($#,##0);-</c:formatCode>
                <c:ptCount val="0"/>
              </c:numCache>
            </c:numRef>
          </c:val>
        </c:ser>
        <c:ser>
          <c:idx val="3"/>
          <c:order val="3"/>
          <c:tx>
            <c:v>12x</c:v>
          </c:tx>
          <c:cat>
            <c:strRef>
              <c:f>'Revenue Model'!$A$17:$A$19</c:f>
              <c:strCache>
                <c:ptCount val="0"/>
              </c:strCache>
            </c:strRef>
          </c:cat>
          <c:val>
            <c:numRef>
              <c:f>'Revenue Model'!$E$17:$E$19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e72df1221846ad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555fe7a446548c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b4502f4cd3741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b3aea4efbbb64123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6" hidden="0" customWidth="1"/>
    <x:col min="3" max="3" width="38" hidden="0" customWidth="1"/>
    <x:col min="4" max="4" width="54" hidden="0" customWidth="1"/>
    <x:col min="5" max="5" width="16" hidden="0" customWidth="1"/>
    <x:col min="6" max="6" width="16" hidden="0" customWidth="1"/>
    <x:col min="7" max="7" width="22" hidden="0" customWidth="1"/>
    <x:col min="8" max="8" width="20" hidden="0" customWidth="1"/>
  </x:cols>
  <x:sheetData>
    <x:row r="1">
      <x:c r="A1" s="4" t="str">
        <x:v>ComplianceOS × Pomelo — Strategic Financial Model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1" t="str">
        <x:v>Model purpose</x:v>
      </x:c>
      <x:c r="B4" s="11" t="str">
        <x:v>Strategic seed</x:v>
      </x:c>
      <x:c r="C4" s="11" t="str">
        <x:v>Target runway</x:v>
      </x:c>
      <x:c r="D4" s="11" t="str">
        <x:v>Y1 ARR</x:v>
      </x:c>
      <x:c r="E4" s="11" t="str">
        <x:v>Y2 ARR</x:v>
      </x:c>
      <x:c r="F4" s="11" t="str">
        <x:v>Y3 ARR</x:v>
      </x:c>
      <x:c r="G4" s="11" t="str">
        <x:v>Pomelo-originated Y3 ARR</x:v>
      </x:c>
      <x:c r="H4" s="11" t="str">
        <x:v>Status</x:v>
      </x:c>
    </x:row>
    <x:row r="5">
      <x:c r="A5" s="18" t="str">
        <x:v>Illustrative planning model, not a forecast</x:v>
      </x:c>
      <x:c r="B5" s="19" t="n">
        <x:v>1500000</x:v>
      </x:c>
      <x:c r="C5" s="19" t="n">
        <x:v>18</x:v>
      </x:c>
      <x:c r="D5" s="19" t="n">
        <x:v>480000</x:v>
      </x:c>
      <x:c r="E5" s="19" t="n">
        <x:v>2000000</x:v>
      </x:c>
      <x:c r="F5" s="19" t="n">
        <x:v>7000000</x:v>
      </x:c>
      <x:c r="G5" s="19" t="n">
        <x:v>4900000</x:v>
      </x:c>
      <x:c r="H5" s="18" t="str">
        <x:v>Proposed assumptions</x:v>
      </x:c>
    </x:row>
    <x:row r="8" ht="24" customHeight="1">
      <x:c r="A8" s="24" t="str">
        <x:v>Strategic framing</x:v>
      </x:c>
      <x:c r="B8" s="24"/>
      <x:c r="C8" s="24"/>
      <x:c r="D8" s="24"/>
      <x:c r="E8" s="24"/>
      <x:c r="F8" s="24"/>
      <x:c r="G8" s="24"/>
      <x:c r="H8" s="24"/>
    </x:row>
    <x:row r="9">
      <x:c r="A9" s="18" t="str">
        <x:v>Independent company thesis</x:v>
      </x:c>
      <x:c r="B9" s="18" t="str">
        <x:v>Pomelo can capture internal ROI, distribution economics and equity upside while ComplianceOS preserves neutral governance and a market beyond Pomelo.</x:v>
      </x:c>
      <x:c r="C9" s="18"/>
      <x:c r="D9" s="18"/>
      <x:c r="E9" s="18"/>
      <x:c r="F9" s="18"/>
      <x:c r="G9" s="18"/>
      <x:c r="H9" s="18"/>
    </x:row>
    <x:row r="10">
      <x:c r="A10" s="18" t="str">
        <x:v>Why not internal-only</x:v>
      </x:c>
      <x:c r="B10" s="18" t="str">
        <x:v>An internal tool is bounded by Pomelo's product perimeter and may be less attractive to institutions that require independent governance for sensitive regulatory/control data.</x:v>
      </x:c>
      <x:c r="C10" s="18"/>
      <x:c r="D10" s="18"/>
      <x:c r="E10" s="18"/>
      <x:c r="F10" s="18"/>
      <x:c r="G10" s="18"/>
      <x:c r="H10" s="18"/>
    </x:row>
    <x:row r="11">
      <x:c r="A11" s="18" t="str">
        <x:v>Why Pomelo</x:v>
      </x:c>
      <x:c r="B11" s="18" t="str">
        <x:v>Distribution, regulated customer relationships, product context, regional footprint and AI-native operating capability.</x:v>
      </x:c>
      <x:c r="C11" s="18"/>
      <x:c r="D11" s="18"/>
      <x:c r="E11" s="18"/>
      <x:c r="F11" s="18"/>
      <x:c r="G11" s="18"/>
      <x:c r="H11" s="18"/>
    </x:row>
    <x:row r="12">
      <x:c r="A12" s="18" t="str">
        <x:v>Primary countries</x:v>
      </x:c>
      <x:c r="B12" s="18" t="str">
        <x:v>Argentina + Brazil first; Mexico next.</x:v>
      </x:c>
      <x:c r="C12" s="18"/>
      <x:c r="D12" s="18"/>
      <x:c r="E12" s="18"/>
      <x:c r="F12" s="18"/>
      <x:c r="G12" s="18"/>
      <x:c r="H12" s="18"/>
    </x:row>
    <x:row r="13">
      <x:c r="A13" s="18" t="str">
        <x:v>Commercial model</x:v>
      </x:c>
      <x:c r="B13" s="18" t="str">
        <x:v>Launch customer + strategic investor + preferred distribution partner, while ComplianceOS retains independent IP/governance.</x:v>
      </x:c>
      <x:c r="C13" s="18"/>
      <x:c r="D13" s="18"/>
      <x:c r="E13" s="18"/>
      <x:c r="F13" s="18"/>
      <x:c r="G13" s="18"/>
      <x:c r="H13" s="18"/>
    </x:row>
    <x:row r="16" ht="24" customHeight="1">
      <x:c r="A16" s="24" t="str">
        <x:v>Key public benchmarks</x:v>
      </x:c>
      <x:c r="B16" s="24"/>
      <x:c r="C16" s="24"/>
      <x:c r="D16" s="24"/>
      <x:c r="E16" s="24"/>
      <x:c r="F16" s="24"/>
      <x:c r="G16" s="24"/>
      <x:c r="H16" s="24"/>
    </x:row>
    <x:row r="17">
      <x:c r="A17" s="10" t="str">
        <x:v>Benchmark</x:v>
      </x:c>
      <x:c r="B17" s="10" t="str">
        <x:v>Public data</x:v>
      </x:c>
      <x:c r="C17" s="10" t="str">
        <x:v>Implication</x:v>
      </x:c>
      <x:c r="D17" s="10" t="str">
        <x:v>Source</x:v>
      </x:c>
    </x:row>
    <x:row r="18">
      <x:c r="A18" s="18" t="str">
        <x:v>Pomelo Series C</x:v>
      </x:c>
      <x:c r="B18" s="18" t="str">
        <x:v>$55M raised; $160M total raised</x:v>
      </x:c>
      <x:c r="C18" s="18" t="str">
        <x:v>Capitalized strategic partner entering a new growth phase</x:v>
      </x:c>
      <x:c r="D18" s="18" t="str">
        <x:v>https://pomelo.la/blog/pomelo-ronda-55-millones-serie-c</x:v>
      </x:c>
    </x:row>
    <x:row r="19">
      <x:c r="A19" s="18" t="str">
        <x:v>Pomelo AI-native</x:v>
      </x:c>
      <x:c r="B19" s="18" t="str">
        <x:v>6x engineering throughput in 12 months</x:v>
      </x:c>
      <x:c r="C19" s="18" t="str">
        <x:v>Do not sell 'AI'; sell an adjacent regulatory infrastructure company</x:v>
      </x:c>
      <x:c r="D19" s="18" t="str">
        <x:v>https://pomelo.la/blog/pomelo-empresa-ai-native</x:v>
      </x:c>
    </x:row>
    <x:row r="20">
      <x:c r="A20" s="18" t="str">
        <x:v>Regology</x:v>
      </x:c>
      <x:c r="B20" s="18" t="str">
        <x:v>$1,700/user/month Professional plan</x:v>
      </x:c>
      <x:c r="C20" s="18" t="str">
        <x:v>Regulatory intelligence supports premium enterprise pricing</x:v>
      </x:c>
      <x:c r="D20" s="18" t="str">
        <x:v>https://www.regology.com/pricing</x:v>
      </x:c>
    </x:row>
  </x:sheetData>
  <x:mergeCells>
    <x:mergeCell ref="A1:H2"/>
    <x:mergeCell ref="A8:H8"/>
    <x:mergeCell ref="B9:H9"/>
    <x:mergeCell ref="B10:H10"/>
    <x:mergeCell ref="B11:H11"/>
    <x:mergeCell ref="B12:H12"/>
    <x:mergeCell ref="B13:H13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6" hidden="0" customWidth="1"/>
    <x:col min="3" max="3" width="16" hidden="0" customWidth="1"/>
    <x:col min="4" max="4" width="16" hidden="0" customWidth="1"/>
    <x:col min="5" max="5" width="15" hidden="0" customWidth="1"/>
    <x:col min="6" max="6" width="16" hidden="0" customWidth="1"/>
    <x:col min="7" max="7" width="40" hidden="0" customWidth="1"/>
  </x:cols>
  <x:sheetData>
    <x:row r="1">
      <x:c r="A1" s="40" t="str">
        <x:v>Funding &amp; Runway Sensitivity</x:v>
      </x:c>
      <x:c r="B1" s="40"/>
      <x:c r="C1" s="40"/>
      <x:c r="D1" s="40"/>
      <x:c r="E1" s="40"/>
      <x:c r="F1" s="40"/>
      <x:c r="G1" s="40"/>
    </x:row>
    <x:row r="2">
      <x:c r="A2" s="40"/>
      <x:c r="B2" s="40"/>
      <x:c r="C2" s="40"/>
      <x:c r="D2" s="40"/>
      <x:c r="E2" s="40"/>
      <x:c r="F2" s="40"/>
      <x:c r="G2" s="40"/>
    </x:row>
    <x:row r="3">
      <x:c r="A3" s="18"/>
      <x:c r="B3" s="18"/>
      <x:c r="C3" s="18"/>
      <x:c r="D3" s="18"/>
      <x:c r="E3" s="18"/>
      <x:c r="F3" s="18"/>
      <x:c r="G3" s="18"/>
    </x:row>
    <x:row r="4">
      <x:c r="A4" s="10" t="str">
        <x:v>Input / Output</x:v>
      </x:c>
      <x:c r="B4" s="10" t="str">
        <x:v>$1.5M Seed</x:v>
      </x:c>
      <x:c r="C4" s="10" t="str">
        <x:v>$2.0M Seed</x:v>
      </x:c>
      <x:c r="D4" s="10" t="str">
        <x:v>$3.0M Seed</x:v>
      </x:c>
      <x:c r="E4" s="10" t="str">
        <x:v>Units</x:v>
      </x:c>
      <x:c r="F4" s="10" t="str">
        <x:v>Type</x:v>
      </x:c>
      <x:c r="G4" s="10" t="str">
        <x:v>Notes</x:v>
      </x:c>
    </x:row>
    <x:row r="5">
      <x:c r="A5" s="18" t="str">
        <x:v>Capital raised</x:v>
      </x:c>
      <x:c r="B5" s="41" t="n">
        <x:v>1500000</x:v>
      </x:c>
      <x:c r="C5" s="41" t="n">
        <x:v>2000000</x:v>
      </x:c>
      <x:c r="D5" s="41" t="n">
        <x:v>3000000</x:v>
      </x:c>
      <x:c r="E5" s="18" t="str">
        <x:v>$</x:v>
      </x:c>
      <x:c r="F5" s="18" t="str">
        <x:v>Hardcoded</x:v>
      </x:c>
      <x:c r="G5" s="18" t="str">
        <x:v>Scenario input</x:v>
      </x:c>
    </x:row>
    <x:row r="6">
      <x:c r="A6" s="18" t="str">
        <x:v>Target runway</x:v>
      </x:c>
      <x:c r="B6" s="42" t="n">
        <x:v>18</x:v>
      </x:c>
      <x:c r="C6" s="42" t="n">
        <x:v>21</x:v>
      </x:c>
      <x:c r="D6" s="42" t="n">
        <x:v>24</x:v>
      </x:c>
      <x:c r="E6" s="18" t="str">
        <x:v>months</x:v>
      </x:c>
      <x:c r="F6" s="18" t="str">
        <x:v>Hardcoded</x:v>
      </x:c>
      <x:c r="G6" s="18" t="str">
        <x:v>Management target</x:v>
      </x:c>
    </x:row>
    <x:row r="7">
      <x:c r="A7" s="18" t="str">
        <x:v>Average monthly burn</x:v>
      </x:c>
      <x:c r="B7" s="19" t="n">
        <x:f>B5/B6</x:f>
        <x:v>83333.33333333333</x:v>
      </x:c>
      <x:c r="C7" s="19" t="n">
        <x:f>C5/C6</x:f>
        <x:v>95238.09523809524</x:v>
      </x:c>
      <x:c r="D7" s="19" t="n">
        <x:f>D5/D6</x:f>
        <x:v>125000</x:v>
      </x:c>
      <x:c r="E7" s="18" t="str">
        <x:v>$/month</x:v>
      </x:c>
      <x:c r="F7" s="18" t="str">
        <x:v>Formula</x:v>
      </x:c>
      <x:c r="G7" s="18" t="str">
        <x:v>Capital / runway</x:v>
      </x:c>
    </x:row>
    <x:row r="8">
      <x:c r="A8" s="18" t="str">
        <x:v>Product &amp; engineering</x:v>
      </x:c>
      <x:c r="B8" s="43" t="n">
        <x:v>0.42</x:v>
      </x:c>
      <x:c r="C8" s="43" t="n">
        <x:v>0.42</x:v>
      </x:c>
      <x:c r="D8" s="43" t="n">
        <x:v>0.4</x:v>
      </x:c>
      <x:c r="E8" s="18" t="str">
        <x:v>% capital</x:v>
      </x:c>
      <x:c r="F8" s="18" t="str">
        <x:v>Hardcoded</x:v>
      </x:c>
      <x:c r="G8" s="18" t="str">
        <x:v>Core build: data, AI, platform, security</x:v>
      </x:c>
    </x:row>
    <x:row r="9">
      <x:c r="A9" s="18" t="str">
        <x:v>Regulatory data &amp; legal SMEs</x:v>
      </x:c>
      <x:c r="B9" s="43" t="n">
        <x:v>0.18</x:v>
      </x:c>
      <x:c r="C9" s="43" t="n">
        <x:v>0.18</x:v>
      </x:c>
      <x:c r="D9" s="43" t="n">
        <x:v>0.18</x:v>
      </x:c>
      <x:c r="E9" s="18" t="str">
        <x:v>% capital</x:v>
      </x:c>
      <x:c r="F9" s="18" t="str">
        <x:v>Hardcoded</x:v>
      </x:c>
      <x:c r="G9" s="18" t="str">
        <x:v>Corpus, ontology, evaluations, legal review</x:v>
      </x:c>
    </x:row>
    <x:row r="10">
      <x:c r="A10" s="18" t="str">
        <x:v>Enterprise GTM &amp; partnerships</x:v>
      </x:c>
      <x:c r="B10" s="43" t="n">
        <x:v>0.15</x:v>
      </x:c>
      <x:c r="C10" s="43" t="n">
        <x:v>0.16</x:v>
      </x:c>
      <x:c r="D10" s="43" t="n">
        <x:v>0.17</x:v>
      </x:c>
      <x:c r="E10" s="18" t="str">
        <x:v>% capital</x:v>
      </x:c>
      <x:c r="F10" s="18" t="str">
        <x:v>Hardcoded</x:v>
      </x:c>
      <x:c r="G10" s="18" t="str">
        <x:v>Design partners, commercial execution</x:v>
      </x:c>
    </x:row>
    <x:row r="11">
      <x:c r="A11" s="18" t="str">
        <x:v>Cloud / models / data vendors</x:v>
      </x:c>
      <x:c r="B11" s="43" t="n">
        <x:v>0.08</x:v>
      </x:c>
      <x:c r="C11" s="43" t="n">
        <x:v>0.08</x:v>
      </x:c>
      <x:c r="D11" s="43" t="n">
        <x:v>0.08</x:v>
      </x:c>
      <x:c r="E11" s="18" t="str">
        <x:v>% capital</x:v>
      </x:c>
      <x:c r="F11" s="18" t="str">
        <x:v>Hardcoded</x:v>
      </x:c>
      <x:c r="G11" s="18" t="str">
        <x:v>Inference, embeddings, storage, monitoring</x:v>
      </x:c>
    </x:row>
    <x:row r="12">
      <x:c r="A12" s="18" t="str">
        <x:v>Security / compliance / insurance</x:v>
      </x:c>
      <x:c r="B12" s="43" t="n">
        <x:v>0.07</x:v>
      </x:c>
      <x:c r="C12" s="43" t="n">
        <x:v>0.07</x:v>
      </x:c>
      <x:c r="D12" s="43" t="n">
        <x:v>0.07</x:v>
      </x:c>
      <x:c r="E12" s="18" t="str">
        <x:v>% capital</x:v>
      </x:c>
      <x:c r="F12" s="18" t="str">
        <x:v>Hardcoded</x:v>
      </x:c>
      <x:c r="G12" s="18" t="str">
        <x:v>Enterprise readiness</x:v>
      </x:c>
    </x:row>
    <x:row r="13">
      <x:c r="A13" s="18" t="str">
        <x:v>G&amp;A + contingency</x:v>
      </x:c>
      <x:c r="B13" s="43" t="n">
        <x:v>0.1</x:v>
      </x:c>
      <x:c r="C13" s="43" t="n">
        <x:v>0.09</x:v>
      </x:c>
      <x:c r="D13" s="43" t="n">
        <x:v>0.1</x:v>
      </x:c>
      <x:c r="E13" s="18" t="str">
        <x:v>% capital</x:v>
      </x:c>
      <x:c r="F13" s="18" t="str">
        <x:v>Hardcoded</x:v>
      </x:c>
      <x:c r="G13" s="18" t="str">
        <x:v>Corporate, audit, contingency</x:v>
      </x:c>
    </x:row>
    <x:row r="14">
      <x:c r="A14" s="18"/>
      <x:c r="B14" s="18"/>
      <x:c r="C14" s="18"/>
      <x:c r="D14" s="18"/>
      <x:c r="E14" s="18"/>
      <x:c r="F14" s="18"/>
      <x:c r="G14" s="18"/>
    </x:row>
    <x:row r="15">
      <x:c r="A15" s="18"/>
      <x:c r="B15" s="18"/>
      <x:c r="C15" s="18"/>
      <x:c r="D15" s="18"/>
      <x:c r="E15" s="18"/>
      <x:c r="F15" s="18"/>
      <x:c r="G15" s="18"/>
    </x:row>
    <x:row r="16" ht="24" customHeight="1">
      <x:c r="A16" s="44" t="str">
        <x:v>Use of funds ($)</x:v>
      </x:c>
      <x:c r="B16" s="44"/>
      <x:c r="C16" s="44"/>
      <x:c r="D16" s="44"/>
      <x:c r="E16" s="44"/>
      <x:c r="F16" s="44"/>
      <x:c r="G16" s="44"/>
    </x:row>
    <x:row r="17">
      <x:c r="A17" s="10" t="str">
        <x:v>Category</x:v>
      </x:c>
      <x:c r="B17" s="10" t="str">
        <x:v>$1.5M</x:v>
      </x:c>
      <x:c r="C17" s="10" t="str">
        <x:v>$2.0M</x:v>
      </x:c>
      <x:c r="D17" s="10" t="str">
        <x:v>$3.0M</x:v>
      </x:c>
      <x:c r="E17" s="18"/>
      <x:c r="F17" s="18"/>
      <x:c r="G17" s="18"/>
    </x:row>
    <x:row r="18">
      <x:c r="A18" s="18" t="str">
        <x:v>Product &amp; engineering</x:v>
      </x:c>
      <x:c r="B18" s="19" t="n">
        <x:f>B$5*B8</x:f>
        <x:v>630000</x:v>
      </x:c>
      <x:c r="C18" s="19" t="n">
        <x:f>C$5*C8</x:f>
        <x:v>840000</x:v>
      </x:c>
      <x:c r="D18" s="19" t="n">
        <x:f>D$5*D8</x:f>
        <x:v>1200000</x:v>
      </x:c>
      <x:c r="E18" s="18"/>
      <x:c r="F18" s="18"/>
      <x:c r="G18" s="18"/>
    </x:row>
    <x:row r="19">
      <x:c r="A19" s="18" t="str">
        <x:v>Regulatory data &amp; legal SMEs</x:v>
      </x:c>
      <x:c r="B19" s="19" t="n">
        <x:f>B$5*B9</x:f>
        <x:v>270000</x:v>
      </x:c>
      <x:c r="C19" s="19" t="n">
        <x:f>C$5*C9</x:f>
        <x:v>360000</x:v>
      </x:c>
      <x:c r="D19" s="19" t="n">
        <x:f>D$5*D9</x:f>
        <x:v>540000</x:v>
      </x:c>
      <x:c r="E19" s="18"/>
      <x:c r="F19" s="18"/>
      <x:c r="G19" s="18"/>
    </x:row>
    <x:row r="20">
      <x:c r="A20" s="18" t="str">
        <x:v>Enterprise GTM &amp; partnerships</x:v>
      </x:c>
      <x:c r="B20" s="19" t="n">
        <x:f>B$5*B10</x:f>
        <x:v>225000</x:v>
      </x:c>
      <x:c r="C20" s="19" t="n">
        <x:f>C$5*C10</x:f>
        <x:v>320000</x:v>
      </x:c>
      <x:c r="D20" s="19" t="n">
        <x:f>D$5*D10</x:f>
        <x:v>510000.00000000006</x:v>
      </x:c>
      <x:c r="E20" s="18"/>
      <x:c r="F20" s="18"/>
      <x:c r="G20" s="18"/>
    </x:row>
    <x:row r="21">
      <x:c r="A21" s="18" t="str">
        <x:v>Cloud / models / data vendors</x:v>
      </x:c>
      <x:c r="B21" s="19" t="n">
        <x:f>B$5*B11</x:f>
        <x:v>120000</x:v>
      </x:c>
      <x:c r="C21" s="19" t="n">
        <x:f>C$5*C11</x:f>
        <x:v>160000</x:v>
      </x:c>
      <x:c r="D21" s="19" t="n">
        <x:f>D$5*D11</x:f>
        <x:v>240000</x:v>
      </x:c>
      <x:c r="E21" s="18"/>
      <x:c r="F21" s="18"/>
      <x:c r="G21" s="18"/>
    </x:row>
    <x:row r="22">
      <x:c r="A22" s="18" t="str">
        <x:v>Security / compliance / insurance</x:v>
      </x:c>
      <x:c r="B22" s="19" t="n">
        <x:f>B$5*B12</x:f>
        <x:v>105000.00000000001</x:v>
      </x:c>
      <x:c r="C22" s="19" t="n">
        <x:f>C$5*C12</x:f>
        <x:v>140000</x:v>
      </x:c>
      <x:c r="D22" s="19" t="n">
        <x:f>D$5*D12</x:f>
        <x:v>210000.00000000003</x:v>
      </x:c>
      <x:c r="E22" s="18"/>
      <x:c r="F22" s="18"/>
      <x:c r="G22" s="18"/>
    </x:row>
    <x:row r="23">
      <x:c r="A23" s="18" t="str">
        <x:v>G&amp;A + contingency</x:v>
      </x:c>
      <x:c r="B23" s="19" t="n">
        <x:f>B$5*B13</x:f>
        <x:v>150000</x:v>
      </x:c>
      <x:c r="C23" s="19" t="n">
        <x:f>C$5*C13</x:f>
        <x:v>180000</x:v>
      </x:c>
      <x:c r="D23" s="19" t="n">
        <x:f>D$5*D13</x:f>
        <x:v>300000</x:v>
      </x:c>
      <x:c r="E23" s="18"/>
      <x:c r="F23" s="18"/>
      <x:c r="G23" s="18"/>
    </x:row>
    <x:row r="24">
      <x:c r="A24" s="45" t="str">
        <x:v>Total</x:v>
      </x:c>
      <x:c r="B24" s="46" t="n">
        <x:f>SUM(B18:B23)</x:f>
        <x:v>1500000</x:v>
      </x:c>
      <x:c r="C24" s="46" t="n">
        <x:f>SUM(C18:C23)</x:f>
        <x:v>2000000</x:v>
      </x:c>
      <x:c r="D24" s="46" t="n">
        <x:f>SUM(D18:D23)</x:f>
        <x:v>3000000</x:v>
      </x:c>
      <x:c r="E24" s="18"/>
      <x:c r="F24" s="18"/>
      <x:c r="G24" s="18"/>
    </x:row>
    <x:row r="25">
      <x:c r="A25" s="18"/>
      <x:c r="B25" s="18"/>
      <x:c r="C25" s="18"/>
      <x:c r="D25" s="18"/>
      <x:c r="E25" s="18"/>
      <x:c r="F25" s="18"/>
      <x:c r="G25" s="18"/>
    </x:row>
    <x:row r="26">
      <x:c r="A26" s="18"/>
      <x:c r="B26" s="18"/>
      <x:c r="C26" s="18"/>
      <x:c r="D26" s="18"/>
      <x:c r="E26" s="18"/>
      <x:c r="F26" s="18"/>
      <x:c r="G26" s="18"/>
    </x:row>
    <x:row r="27">
      <x:c r="A27" s="18"/>
      <x:c r="B27" s="18"/>
      <x:c r="C27" s="18"/>
      <x:c r="D27" s="18"/>
      <x:c r="E27" s="18"/>
      <x:c r="F27" s="18"/>
      <x:c r="G27" s="18"/>
    </x:row>
    <x:row r="28">
      <x:c r="A28" s="18"/>
      <x:c r="B28" s="18"/>
      <x:c r="C28" s="18"/>
      <x:c r="D28" s="18"/>
      <x:c r="E28" s="18"/>
      <x:c r="F28" s="18"/>
      <x:c r="G28" s="18"/>
    </x:row>
    <x:row r="29">
      <x:c r="A29" s="18"/>
      <x:c r="B29" s="18"/>
      <x:c r="C29" s="18"/>
      <x:c r="D29" s="18"/>
      <x:c r="E29" s="18"/>
      <x:c r="F29" s="18"/>
      <x:c r="G29" s="18"/>
    </x:row>
    <x:row r="30">
      <x:c r="A30" s="18"/>
      <x:c r="B30" s="18"/>
      <x:c r="C30" s="18"/>
      <x:c r="D30" s="18"/>
      <x:c r="E30" s="18"/>
      <x:c r="F30" s="18"/>
      <x:c r="G30" s="18"/>
    </x:row>
  </x:sheetData>
  <x:mergeCells>
    <x:mergeCell ref="A1:G2"/>
    <x:mergeCell ref="A16:G16"/>
  </x:mergeCells>
  <x:pageMargins left="0.7" right="0.7" top="0.75" bottom="0.75" header="0.3" footer="0.3"/>
  <x:drawing xmlns:r="http://schemas.openxmlformats.org/officeDocument/2006/relationships" r:id="Reb4502f4cd374114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8" hidden="0" customWidth="1"/>
    <x:col min="6" max="6" width="16" hidden="0" customWidth="1"/>
    <x:col min="7" max="7" width="34" hidden="0" customWidth="1"/>
    <x:col min="8" max="8" width="44" hidden="0" customWidth="1"/>
  </x:cols>
  <x:sheetData>
    <x:row r="1">
      <x:c r="A1" s="40" t="str">
        <x:v>Illustrative Revenue Trajectory</x:v>
      </x:c>
      <x:c r="B1" s="40"/>
      <x:c r="C1" s="40"/>
      <x:c r="D1" s="40"/>
      <x:c r="E1" s="40"/>
      <x:c r="F1" s="40"/>
      <x:c r="G1" s="40"/>
      <x:c r="H1" s="40"/>
    </x:row>
    <x:row r="2">
      <x:c r="A2" s="40"/>
      <x:c r="B2" s="40"/>
      <x:c r="C2" s="40"/>
      <x:c r="D2" s="40"/>
      <x:c r="E2" s="40"/>
      <x:c r="F2" s="40"/>
      <x:c r="G2" s="40"/>
      <x:c r="H2" s="40"/>
    </x:row>
    <x:row r="3">
      <x:c r="A3" s="18"/>
      <x:c r="B3" s="18"/>
      <x:c r="C3" s="18"/>
      <x:c r="D3" s="18"/>
      <x:c r="E3" s="18"/>
      <x:c r="F3" s="18"/>
      <x:c r="G3" s="18"/>
      <x:c r="H3" s="18"/>
    </x:row>
    <x:row r="4">
      <x:c r="A4" s="10" t="str">
        <x:v>Metric</x:v>
      </x:c>
      <x:c r="B4" s="10" t="str">
        <x:v>Y1</x:v>
      </x:c>
      <x:c r="C4" s="10" t="str">
        <x:v>Y2</x:v>
      </x:c>
      <x:c r="D4" s="10" t="str">
        <x:v>Y3</x:v>
      </x:c>
      <x:c r="E4" s="10" t="str">
        <x:v>Units</x:v>
      </x:c>
      <x:c r="F4" s="10" t="str">
        <x:v>Type</x:v>
      </x:c>
      <x:c r="G4" s="10" t="str">
        <x:v>Notes</x:v>
      </x:c>
      <x:c r="H4" s="10" t="str">
        <x:v>Source / basis</x:v>
      </x:c>
    </x:row>
    <x:row r="5">
      <x:c r="A5" s="18" t="str">
        <x:v>Customers</x:v>
      </x:c>
      <x:c r="B5" s="42" t="n">
        <x:v>8</x:v>
      </x:c>
      <x:c r="C5" s="42" t="n">
        <x:v>20</x:v>
      </x:c>
      <x:c r="D5" s="42" t="n">
        <x:v>50</x:v>
      </x:c>
      <x:c r="E5" s="18" t="str">
        <x:v>count</x:v>
      </x:c>
      <x:c r="F5" s="18" t="str">
        <x:v>Input</x:v>
      </x:c>
      <x:c r="G5" s="18" t="str">
        <x:v>Illustrative target trajectory</x:v>
      </x:c>
      <x:c r="H5" s="18" t="str">
        <x:v>Management assumption</x:v>
      </x:c>
    </x:row>
    <x:row r="6">
      <x:c r="A6" s="18" t="str">
        <x:v>Average Revenue per Account</x:v>
      </x:c>
      <x:c r="B6" s="41" t="n">
        <x:v>60000</x:v>
      </x:c>
      <x:c r="C6" s="41" t="n">
        <x:v>100000</x:v>
      </x:c>
      <x:c r="D6" s="41" t="n">
        <x:v>140000</x:v>
      </x:c>
      <x:c r="E6" s="18" t="str">
        <x:v>$/customer/year</x:v>
      </x:c>
      <x:c r="F6" s="18" t="str">
        <x:v>Input</x:v>
      </x:c>
      <x:c r="G6" s="18" t="str">
        <x:v>Blended SaaS + enterprise pricing</x:v>
      </x:c>
      <x:c r="H6" s="18" t="str">
        <x:v>Regology benchmark supports premium pricing</x:v>
      </x:c>
    </x:row>
    <x:row r="7">
      <x:c r="A7" s="18" t="str">
        <x:v>ARR</x:v>
      </x:c>
      <x:c r="B7" s="19" t="n">
        <x:f>B5*B6</x:f>
        <x:v>480000</x:v>
      </x:c>
      <x:c r="C7" s="19" t="n">
        <x:f>C5*C6</x:f>
        <x:v>2000000</x:v>
      </x:c>
      <x:c r="D7" s="19" t="n">
        <x:f>D5*D6</x:f>
        <x:v>7000000</x:v>
      </x:c>
      <x:c r="E7" s="18" t="str">
        <x:v>$</x:v>
      </x:c>
      <x:c r="F7" s="18" t="str">
        <x:v>Formula</x:v>
      </x:c>
      <x:c r="G7" s="18" t="str">
        <x:v>Customers × ARPA</x:v>
      </x:c>
      <x:c r="H7" s="18" t="str"/>
    </x:row>
    <x:row r="8">
      <x:c r="A8" s="18" t="str">
        <x:v>Pomelo-originated share</x:v>
      </x:c>
      <x:c r="B8" s="62" t="n">
        <x:v>0.5</x:v>
      </x:c>
      <x:c r="C8" s="62" t="n">
        <x:v>0.6</x:v>
      </x:c>
      <x:c r="D8" s="62" t="n">
        <x:v>0.7</x:v>
      </x:c>
      <x:c r="E8" s="18" t="str">
        <x:v>%</x:v>
      </x:c>
      <x:c r="F8" s="18" t="str">
        <x:v>Input</x:v>
      </x:c>
      <x:c r="G8" s="18" t="str">
        <x:v>Illustrative channel mix</x:v>
      </x:c>
      <x:c r="H8" s="18" t="str">
        <x:v>Management assumption</x:v>
      </x:c>
    </x:row>
    <x:row r="9">
      <x:c r="A9" s="18" t="str">
        <x:v>Pomelo-originated ARR</x:v>
      </x:c>
      <x:c r="B9" s="19" t="n">
        <x:f>B7*B8</x:f>
        <x:v>240000</x:v>
      </x:c>
      <x:c r="C9" s="19" t="n">
        <x:f>C7*C8</x:f>
        <x:v>1200000</x:v>
      </x:c>
      <x:c r="D9" s="19" t="n">
        <x:f>D7*D8</x:f>
        <x:v>4900000</x:v>
      </x:c>
      <x:c r="E9" s="18" t="str">
        <x:v>$</x:v>
      </x:c>
      <x:c r="F9" s="18" t="str">
        <x:v>Formula</x:v>
      </x:c>
      <x:c r="G9" s="18" t="str">
        <x:v>ARR × origin share</x:v>
      </x:c>
      <x:c r="H9" s="18" t="str"/>
    </x:row>
    <x:row r="10">
      <x:c r="A10" s="18" t="str">
        <x:v>Illustrative reseller margin</x:v>
      </x:c>
      <x:c r="B10" s="62" t="n">
        <x:v>0.2</x:v>
      </x:c>
      <x:c r="C10" s="62" t="n">
        <x:v>0.2</x:v>
      </x:c>
      <x:c r="D10" s="62" t="n">
        <x:v>0.2</x:v>
      </x:c>
      <x:c r="E10" s="18" t="str">
        <x:v>%</x:v>
      </x:c>
      <x:c r="F10" s="18" t="str">
        <x:v>Input</x:v>
      </x:c>
      <x:c r="G10" s="18" t="str">
        <x:v>Negotiation variable</x:v>
      </x:c>
      <x:c r="H10" s="18" t="str">
        <x:v>Management assumption</x:v>
      </x:c>
    </x:row>
    <x:row r="11">
      <x:c r="A11" s="18" t="str">
        <x:v>Pomelo distribution revenue</x:v>
      </x:c>
      <x:c r="B11" s="19" t="n">
        <x:f>B9*B10</x:f>
        <x:v>48000</x:v>
      </x:c>
      <x:c r="C11" s="19" t="n">
        <x:f>C9*C10</x:f>
        <x:v>240000</x:v>
      </x:c>
      <x:c r="D11" s="19" t="n">
        <x:f>D9*D10</x:f>
        <x:v>980000</x:v>
      </x:c>
      <x:c r="E11" s="18" t="str">
        <x:v>$</x:v>
      </x:c>
      <x:c r="F11" s="18" t="str">
        <x:v>Formula</x:v>
      </x:c>
      <x:c r="G11" s="18" t="str">
        <x:v>Originated ARR × reseller margin</x:v>
      </x:c>
      <x:c r="H11" s="18" t="str"/>
    </x:row>
    <x:row r="12">
      <x:c r="A12" s="18" t="str">
        <x:v>Implied revenue multiple (illustrative)</x:v>
      </x:c>
      <x:c r="B12" s="63" t="n">
        <x:v>8</x:v>
      </x:c>
      <x:c r="C12" s="63" t="n">
        <x:v>10</x:v>
      </x:c>
      <x:c r="D12" s="63" t="n">
        <x:v>12</x:v>
      </x:c>
      <x:c r="E12" s="18" t="str">
        <x:v>x ARR</x:v>
      </x:c>
      <x:c r="F12" s="18" t="str">
        <x:v>Input</x:v>
      </x:c>
      <x:c r="G12" s="18" t="str">
        <x:v>Sensitivity only; not valuation guidance</x:v>
      </x:c>
      <x:c r="H12" s="18" t="str">
        <x:v>Management assumption</x:v>
      </x:c>
    </x:row>
    <x:row r="13">
      <x:c r="A13" s="18"/>
      <x:c r="B13" s="18"/>
      <x:c r="C13" s="18"/>
      <x:c r="D13" s="18"/>
      <x:c r="E13" s="18"/>
      <x:c r="F13" s="18"/>
      <x:c r="G13" s="18"/>
      <x:c r="H13" s="18"/>
    </x:row>
    <x:row r="14">
      <x:c r="A14" s="18"/>
      <x:c r="B14" s="18"/>
      <x:c r="C14" s="18"/>
      <x:c r="D14" s="18"/>
      <x:c r="E14" s="18"/>
      <x:c r="F14" s="18"/>
      <x:c r="G14" s="18"/>
      <x:c r="H14" s="18"/>
    </x:row>
    <x:row r="15" ht="24" customHeight="1">
      <x:c r="A15" s="44" t="str">
        <x:v>Illustrative enterprise value sensitivity</x:v>
      </x:c>
      <x:c r="B15" s="44"/>
      <x:c r="C15" s="44"/>
      <x:c r="D15" s="44"/>
      <x:c r="E15" s="44"/>
      <x:c r="F15" s="44"/>
      <x:c r="G15" s="44"/>
      <x:c r="H15" s="44"/>
    </x:row>
    <x:row r="16">
      <x:c r="A16" s="10" t="str">
        <x:v>Year</x:v>
      </x:c>
      <x:c r="B16" s="10" t="str">
        <x:v>ARR</x:v>
      </x:c>
      <x:c r="C16" s="10" t="str">
        <x:v>8x</x:v>
      </x:c>
      <x:c r="D16" s="10" t="str">
        <x:v>10x</x:v>
      </x:c>
      <x:c r="E16" s="10" t="str">
        <x:v>12x</x:v>
      </x:c>
      <x:c r="F16" s="18"/>
      <x:c r="G16" s="18"/>
      <x:c r="H16" s="18"/>
    </x:row>
    <x:row r="17">
      <x:c r="A17" s="18" t="str">
        <x:v>Y1</x:v>
      </x:c>
      <x:c r="B17" s="19" t="n">
        <x:f>B7</x:f>
        <x:v>480000</x:v>
      </x:c>
      <x:c r="C17" s="19" t="n">
        <x:f>B17*8</x:f>
        <x:v>3840000</x:v>
      </x:c>
      <x:c r="D17" s="19" t="n">
        <x:f>B17*10</x:f>
        <x:v>4800000</x:v>
      </x:c>
      <x:c r="E17" s="19" t="n">
        <x:f>B17*12</x:f>
        <x:v>5760000</x:v>
      </x:c>
      <x:c r="F17" s="18"/>
      <x:c r="G17" s="18"/>
      <x:c r="H17" s="18"/>
    </x:row>
    <x:row r="18">
      <x:c r="A18" s="18" t="str">
        <x:v>Y2</x:v>
      </x:c>
      <x:c r="B18" s="19" t="n">
        <x:f>C7</x:f>
        <x:v>2000000</x:v>
      </x:c>
      <x:c r="C18" s="19" t="n">
        <x:f>B18*8</x:f>
        <x:v>16000000</x:v>
      </x:c>
      <x:c r="D18" s="19" t="n">
        <x:f>B18*10</x:f>
        <x:v>20000000</x:v>
      </x:c>
      <x:c r="E18" s="19" t="n">
        <x:f>B18*12</x:f>
        <x:v>24000000</x:v>
      </x:c>
      <x:c r="F18" s="18"/>
      <x:c r="G18" s="18"/>
      <x:c r="H18" s="18"/>
    </x:row>
    <x:row r="19">
      <x:c r="A19" s="18" t="str">
        <x:v>Y3</x:v>
      </x:c>
      <x:c r="B19" s="19" t="n">
        <x:f>D7</x:f>
        <x:v>7000000</x:v>
      </x:c>
      <x:c r="C19" s="19" t="n">
        <x:f>B19*8</x:f>
        <x:v>56000000</x:v>
      </x:c>
      <x:c r="D19" s="19" t="n">
        <x:f>B19*10</x:f>
        <x:v>70000000</x:v>
      </x:c>
      <x:c r="E19" s="19" t="n">
        <x:f>B19*12</x:f>
        <x:v>84000000</x:v>
      </x:c>
      <x:c r="F19" s="18"/>
      <x:c r="G19" s="18"/>
      <x:c r="H19" s="18"/>
    </x:row>
    <x:row r="20">
      <x:c r="A20" s="18"/>
      <x:c r="B20" s="18"/>
      <x:c r="C20" s="18"/>
      <x:c r="D20" s="18"/>
      <x:c r="E20" s="18"/>
      <x:c r="F20" s="18"/>
      <x:c r="G20" s="18"/>
      <x:c r="H20" s="18"/>
    </x:row>
    <x:row r="21">
      <x:c r="A21" s="18"/>
      <x:c r="B21" s="18"/>
      <x:c r="C21" s="18"/>
      <x:c r="D21" s="18"/>
      <x:c r="E21" s="18"/>
      <x:c r="F21" s="18"/>
      <x:c r="G21" s="18"/>
      <x:c r="H21" s="18"/>
    </x:row>
    <x:row r="22">
      <x:c r="A22" s="18"/>
      <x:c r="B22" s="18"/>
      <x:c r="C22" s="18"/>
      <x:c r="D22" s="18"/>
      <x:c r="E22" s="18"/>
      <x:c r="F22" s="18"/>
      <x:c r="G22" s="18"/>
      <x:c r="H22" s="18"/>
    </x:row>
    <x:row r="23">
      <x:c r="A23" s="18"/>
      <x:c r="B23" s="18"/>
      <x:c r="C23" s="18"/>
      <x:c r="D23" s="18"/>
      <x:c r="E23" s="18"/>
      <x:c r="F23" s="18"/>
      <x:c r="G23" s="18"/>
      <x:c r="H23" s="18"/>
    </x:row>
    <x:row r="24">
      <x:c r="A24" s="18"/>
      <x:c r="B24" s="18"/>
      <x:c r="C24" s="18"/>
      <x:c r="D24" s="18"/>
      <x:c r="E24" s="18"/>
      <x:c r="F24" s="18"/>
      <x:c r="G24" s="18"/>
      <x:c r="H24" s="18"/>
    </x:row>
  </x:sheetData>
  <x:mergeCells>
    <x:mergeCell ref="A1:H2"/>
    <x:mergeCell ref="A15:H15"/>
  </x:mergeCells>
  <x:pageMargins left="0.7" right="0.7" top="0.75" bottom="0.75" header="0.3" footer="0.3"/>
  <x:drawing xmlns:r="http://schemas.openxmlformats.org/officeDocument/2006/relationships" r:id="Rb3aea4efbbb6412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0" hidden="0" customWidth="1"/>
    <x:col min="3" max="3" width="64" hidden="0" customWidth="1"/>
    <x:col min="4" max="4" width="24" hidden="0" customWidth="1"/>
  </x:cols>
  <x:sheetData>
    <x:row r="1">
      <x:c r="A1" s="3" t="str">
        <x:v>Public Sources &amp; Model Notes</x:v>
      </x:c>
      <x:c r="B1" s="3"/>
      <x:c r="C1" s="3"/>
      <x:c r="D1" s="3"/>
    </x:row>
    <x:row r="2">
      <x:c r="A2" s="3"/>
      <x:c r="B2" s="3"/>
      <x:c r="C2" s="3"/>
      <x:c r="D2" s="3"/>
    </x:row>
    <x:row r="4">
      <x:c r="A4" s="9" t="str">
        <x:v>Topic</x:v>
      </x:c>
      <x:c r="B4" s="9" t="str">
        <x:v>Public fact used</x:v>
      </x:c>
      <x:c r="C4" s="9" t="str">
        <x:v>URL</x:v>
      </x:c>
      <x:c r="D4" s="9" t="str">
        <x:v>Treatment</x:v>
      </x:c>
    </x:row>
    <x:row r="5">
      <x:c r="A5" s="18" t="str">
        <x:v>Pomelo funding</x:v>
      </x:c>
      <x:c r="B5" s="18" t="str">
        <x:v>$55M Series C in Jan 2026; $160M total raised</x:v>
      </x:c>
      <x:c r="C5" s="18" t="str">
        <x:v>https://pomelo.la/blog/pomelo-ronda-55-millones-serie-c</x:v>
      </x:c>
      <x:c r="D5" s="18" t="str">
        <x:v>Public fact</x:v>
      </x:c>
    </x:row>
    <x:row r="6">
      <x:c r="A6" s="18" t="str">
        <x:v>Pomelo AI-native</x:v>
      </x:c>
      <x:c r="B6" s="18" t="str">
        <x:v>6x engineering throughput in 12 months</x:v>
      </x:c>
      <x:c r="C6" s="18" t="str">
        <x:v>https://pomelo.la/blog/pomelo-empresa-ai-native</x:v>
      </x:c>
      <x:c r="D6" s="18" t="str">
        <x:v>Public fact</x:v>
      </x:c>
    </x:row>
    <x:row r="7">
      <x:c r="A7" s="18" t="str">
        <x:v>Pomelo client cases</x:v>
      </x:c>
      <x:c r="B7" s="18" t="str">
        <x:v>Global66, Nexo, Banisi, ARQ, Binance, Actinver, Western Union/Pago Fácil</x:v>
      </x:c>
      <x:c r="C7" s="18" t="str">
        <x:v>https://pomelo.la/blog/categoria/clientes</x:v>
      </x:c>
      <x:c r="D7" s="18" t="str">
        <x:v>Public fact</x:v>
      </x:c>
    </x:row>
    <x:row r="8">
      <x:c r="A8" s="18" t="str">
        <x:v>Compliance survey</x:v>
      </x:c>
      <x:c r="B8" s="18" t="str">
        <x:v>80.9% manual/spreadsheets; 59.3% using AI; 70%+ expect tech budget share to rise</x:v>
      </x:c>
      <x:c r="C8" s="18" t="str">
        <x:v>https://regology.com/whitepaper/2026-regology-state-of-regulatory-compliance-survey</x:v>
      </x:c>
      <x:c r="D8" s="18" t="str">
        <x:v>External benchmark</x:v>
      </x:c>
    </x:row>
    <x:row r="9">
      <x:c r="A9" s="18" t="str">
        <x:v>Regology pricing</x:v>
      </x:c>
      <x:c r="B9" s="18" t="str">
        <x:v>$1,700/user/month Professional plan</x:v>
      </x:c>
      <x:c r="C9" s="18" t="str">
        <x:v>https://www.regology.com/pricing</x:v>
      </x:c>
      <x:c r="D9" s="18" t="str">
        <x:v>External pricing benchmark</x:v>
      </x:c>
    </x:row>
    <x:row r="10">
      <x:c r="A10" s="18" t="str">
        <x:v>Norm AI funding</x:v>
      </x:c>
      <x:c r="B10" s="18" t="str">
        <x:v>$120M Series C at $1.2B valuation in July 2026</x:v>
      </x:c>
      <x:c r="C10" s="18" t="str">
        <x:v>https://www.norm.ai/resources/norm-ai-raises-20-million-at-a-1-2-billion-valuation</x:v>
      </x:c>
      <x:c r="D10" s="18" t="str">
        <x:v>Category validation only</x:v>
      </x:c>
    </x:row>
  </x:sheetData>
  <x:mergeCells>
    <x:mergeCell ref="A1:D2"/>
  </x:mergeCells>
  <x:pageMargins left="0.7" right="0.7" top="0.75" bottom="0.75" header="0.3" footer="0.3"/>
</x:worksheet>
</file>